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750A8D-510E-4037-BEEE-8F4184C74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3" r:id="rId1"/>
    <sheet name="Лист1" sheetId="14" r:id="rId2"/>
  </sheets>
  <definedNames>
    <definedName name="_xlnm.Print_Area" localSheetId="0">'2018'!$A$1:$S$47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3" l="1"/>
  <c r="E32" i="13"/>
  <c r="E14" i="13" l="1"/>
  <c r="E44" i="13" l="1"/>
  <c r="C44" i="13"/>
  <c r="B44" i="13"/>
  <c r="C40" i="13"/>
  <c r="B40" i="13"/>
  <c r="E40" i="13"/>
  <c r="C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<sst xmlns="http://schemas.openxmlformats.org/spreadsheetml/2006/main" count="55" uniqueCount="52">
  <si>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</si>
  <si>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</si>
  <si>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</si>
  <si>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</si>
  <si>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</si>
  <si>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</si>
  <si>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</si>
  <si>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</si>
  <si>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</si>
  <si>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</si>
  <si>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</si>
  <si>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</si>
  <si>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</si>
  <si>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</si>
  <si>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</si>
  <si>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</si>
  <si>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</si>
  <si>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</si>
  <si>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</si>
  <si>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</si>
  <si>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</si>
  <si>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</si>
  <si>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</si>
  <si>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</si>
  <si>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</si>
  <si>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</si>
  <si>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</si>
  <si>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</si>
  <si>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</si>
  <si>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</si>
  <si>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</si>
  <si>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</si>
  <si>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</si>
  <si>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</si>
  <si>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</si>
  <si>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</si>
  <si>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</si>
  <si>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</si>
  <si>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</si>
  <si>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</si>
  <si>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</si>
  <si>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</si>
  <si>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</si>
  <si>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</si>
  <si>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</si>
  <si>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</si>
  <si>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</si>
  <si>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</si>
  <si>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</si>
  <si>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</si>
  <si>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>1,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</si>
  <si>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05.07.2023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</si>
</sst>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view="pageBreakPreview" zoomScaleNormal="100" zoomScaleSheetLayoutView="100" workbookViewId="0">
      <selection activeCell="F8" sqref="F8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</row>
    <row r="2" spans="1:20" ht="30" customHeight="1" x14ac:dyDescent="0.25">
      <c r="A2" s="75" t="s">
        <v>11</v>
      </c>
      <c r="B2" s="75"/>
      <c r="C2" s="75"/>
      <c r="D2" s="75"/>
      <c r="E2" s="75"/>
      <c r="F2" s="75"/>
      <c r="G2" s="7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67" t="s">
        <v>6</v>
      </c>
      <c r="B3" s="67" t="s">
        <v>0</v>
      </c>
      <c r="C3" s="67" t="s">
        <v>1</v>
      </c>
      <c r="D3" s="67" t="s">
        <v>2</v>
      </c>
      <c r="E3" s="44" t="s">
        <v>3</v>
      </c>
      <c r="F3" s="67" t="s">
        <v>4</v>
      </c>
      <c r="G3" s="67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79" t="s">
        <v>19</v>
      </c>
      <c r="B4" s="79"/>
      <c r="C4" s="79"/>
      <c r="D4" s="79"/>
      <c r="E4" s="79"/>
      <c r="F4" s="79"/>
      <c r="G4" s="79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82" t="s">
        <v>14</v>
      </c>
      <c r="B5" s="82"/>
      <c r="C5" s="82"/>
      <c r="D5" s="82"/>
      <c r="E5" s="82"/>
      <c r="F5" s="82"/>
      <c r="G5" s="82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196</v>
      </c>
      <c r="C6" s="41">
        <f>SUM(C7,C8,C9,C10,C11)</f>
        <v>1246786.08</v>
      </c>
      <c r="D6" s="18"/>
      <c r="E6" s="18">
        <f>SUM(E7:E11)</f>
        <v>167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4</v>
      </c>
      <c r="C7" s="38">
        <v>171948</v>
      </c>
      <c r="D7" s="45"/>
      <c r="E7" s="8">
        <v>1</v>
      </c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168</v>
      </c>
      <c r="C8" s="38">
        <v>753000</v>
      </c>
      <c r="D8" s="45"/>
      <c r="E8" s="8">
        <v>157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7</v>
      </c>
      <c r="C9" s="6">
        <v>53599.199999999997</v>
      </c>
      <c r="D9" s="45"/>
      <c r="E9" s="8">
        <v>4</v>
      </c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11</v>
      </c>
      <c r="C10" s="6">
        <v>171518.88</v>
      </c>
      <c r="D10" s="8"/>
      <c r="E10" s="7">
        <v>3</v>
      </c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6</v>
      </c>
      <c r="C11" s="6">
        <v>96720</v>
      </c>
      <c r="D11" s="8"/>
      <c r="E11" s="8">
        <v>2</v>
      </c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76" t="s">
        <v>20</v>
      </c>
      <c r="B12" s="77"/>
      <c r="C12" s="77"/>
      <c r="D12" s="77"/>
      <c r="E12" s="77"/>
      <c r="F12" s="77"/>
      <c r="G12" s="78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80" t="s">
        <v>21</v>
      </c>
      <c r="B13" s="81"/>
      <c r="C13" s="81"/>
      <c r="D13" s="81"/>
      <c r="E13" s="81"/>
      <c r="F13" s="81"/>
      <c r="G13" s="81"/>
      <c r="H13" s="81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66</v>
      </c>
      <c r="C14" s="17">
        <f>SUM(C15:C23)</f>
        <v>1430586.72</v>
      </c>
      <c r="D14" s="33"/>
      <c r="E14" s="18">
        <f>SUM(E15:E23)</f>
        <v>66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>
        <v>2</v>
      </c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>
        <v>11</v>
      </c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>
        <v>39</v>
      </c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2</v>
      </c>
      <c r="C22" s="38">
        <v>24000</v>
      </c>
      <c r="D22" s="7"/>
      <c r="E22" s="8">
        <v>2</v>
      </c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12</v>
      </c>
      <c r="C23" s="38">
        <v>101081.52</v>
      </c>
      <c r="D23" s="7"/>
      <c r="E23" s="8">
        <v>12</v>
      </c>
      <c r="F23" s="7"/>
      <c r="G23" s="7"/>
      <c r="H23" s="39"/>
      <c r="I23" s="35"/>
      <c r="J23" s="35"/>
      <c r="K23" s="35"/>
      <c r="L23" s="35"/>
      <c r="M23" s="35"/>
      <c r="N23" s="35"/>
      <c r="O23" s="35"/>
    </row>
    <row r="24" spans="1:15" ht="15.75" x14ac:dyDescent="0.25">
      <c r="A24" s="68" t="s">
        <v>26</v>
      </c>
      <c r="B24" s="69"/>
      <c r="C24" s="69"/>
      <c r="D24" s="69"/>
      <c r="E24" s="69"/>
      <c r="F24" s="69"/>
      <c r="G24" s="70"/>
      <c r="H24" s="35"/>
      <c r="I24" s="35"/>
      <c r="J24" s="35"/>
      <c r="K24" s="35"/>
      <c r="L24" s="35"/>
      <c r="M24" s="35"/>
      <c r="N24" s="35"/>
      <c r="O24" s="35"/>
    </row>
    <row r="25" spans="1:15" ht="15.75" x14ac:dyDescent="0.25">
      <c r="A25" s="71" t="s">
        <v>27</v>
      </c>
      <c r="B25" s="72"/>
      <c r="C25" s="72"/>
      <c r="D25" s="72"/>
      <c r="E25" s="72"/>
      <c r="F25" s="72"/>
      <c r="G25" s="73"/>
      <c r="H25" s="35"/>
      <c r="I25" s="35"/>
      <c r="J25" s="35"/>
      <c r="K25" s="35"/>
      <c r="L25" s="35"/>
      <c r="M25" s="35"/>
      <c r="N25" s="35"/>
      <c r="O25" s="35"/>
    </row>
    <row r="26" spans="1:15" ht="78.75" x14ac:dyDescent="0.25">
      <c r="A26" s="46" t="s">
        <v>28</v>
      </c>
      <c r="B26" s="47">
        <f>SUM(B27:B27)</f>
        <v>3</v>
      </c>
      <c r="C26" s="48">
        <f>SUM(C27:C27)</f>
        <v>68267.56</v>
      </c>
      <c r="D26" s="49"/>
      <c r="E26" s="47">
        <f>SUM(E27:E27)</f>
        <v>0</v>
      </c>
      <c r="F26" s="56"/>
      <c r="G26" s="59"/>
      <c r="H26" s="35"/>
      <c r="I26" s="35"/>
      <c r="J26" s="35"/>
      <c r="K26" s="35"/>
      <c r="L26" s="35"/>
      <c r="M26" s="35"/>
      <c r="N26" s="35"/>
      <c r="O26" s="35"/>
    </row>
    <row r="27" spans="1:15" ht="63" x14ac:dyDescent="0.25">
      <c r="A27" s="50" t="s">
        <v>29</v>
      </c>
      <c r="B27" s="51">
        <v>3</v>
      </c>
      <c r="C27" s="52">
        <v>68267.56</v>
      </c>
      <c r="D27" s="53"/>
      <c r="E27" s="54">
        <v>0</v>
      </c>
      <c r="F27" s="53"/>
      <c r="G27" s="8"/>
      <c r="H27" s="35"/>
      <c r="I27" s="35"/>
      <c r="J27" s="35"/>
      <c r="K27" s="35"/>
      <c r="L27" s="35"/>
      <c r="M27" s="35"/>
      <c r="N27" s="35"/>
      <c r="O27" s="35"/>
    </row>
    <row r="28" spans="1:15" ht="15.75" x14ac:dyDescent="0.25">
      <c r="A28" s="46" t="s">
        <v>30</v>
      </c>
      <c r="B28" s="55"/>
      <c r="C28" s="55"/>
      <c r="D28" s="56"/>
      <c r="E28" s="57"/>
      <c r="F28" s="56"/>
      <c r="G28" s="59"/>
      <c r="H28" s="35"/>
      <c r="I28" s="35"/>
      <c r="J28" s="35"/>
      <c r="K28" s="35"/>
      <c r="L28" s="35"/>
      <c r="M28" s="35"/>
      <c r="N28" s="35"/>
      <c r="O28" s="35"/>
    </row>
    <row r="29" spans="1:15" ht="47.25" x14ac:dyDescent="0.25">
      <c r="A29" s="58" t="s">
        <v>31</v>
      </c>
      <c r="B29" s="7">
        <v>3</v>
      </c>
      <c r="C29" s="52">
        <v>68267.56</v>
      </c>
      <c r="D29" s="7"/>
      <c r="E29" s="8">
        <v>0</v>
      </c>
      <c r="F29" s="7"/>
      <c r="G29" s="8"/>
      <c r="H29" s="35"/>
      <c r="I29" s="35"/>
      <c r="J29" s="35"/>
      <c r="K29" s="35"/>
      <c r="L29" s="35"/>
      <c r="M29" s="35"/>
      <c r="N29" s="35"/>
      <c r="O29" s="35"/>
    </row>
    <row r="30" spans="1:15" ht="15.75" x14ac:dyDescent="0.25">
      <c r="A30" s="71" t="s">
        <v>47</v>
      </c>
      <c r="B30" s="86"/>
      <c r="C30" s="86"/>
      <c r="D30" s="86"/>
      <c r="E30" s="86"/>
      <c r="F30" s="86"/>
      <c r="G30" s="87"/>
      <c r="H30" s="35"/>
      <c r="I30" s="35"/>
      <c r="J30" s="35"/>
      <c r="K30" s="35"/>
      <c r="L30" s="35"/>
      <c r="M30" s="35"/>
      <c r="N30" s="35"/>
      <c r="O30" s="35"/>
    </row>
    <row r="31" spans="1:15" ht="15.75" x14ac:dyDescent="0.25">
      <c r="A31" s="83" t="s">
        <v>41</v>
      </c>
      <c r="B31" s="84"/>
      <c r="C31" s="84"/>
      <c r="D31" s="84"/>
      <c r="E31" s="84"/>
      <c r="F31" s="84"/>
      <c r="G31" s="85"/>
      <c r="H31" s="35"/>
      <c r="I31" s="35"/>
      <c r="J31" s="35"/>
      <c r="K31" s="35"/>
      <c r="L31" s="35"/>
      <c r="M31" s="35"/>
      <c r="N31" s="35"/>
      <c r="O31" s="35"/>
    </row>
    <row r="32" spans="1:15" ht="63" x14ac:dyDescent="0.25">
      <c r="A32" s="46" t="s">
        <v>43</v>
      </c>
      <c r="B32" s="60">
        <f>SUM(B33:B37)</f>
        <v>57</v>
      </c>
      <c r="C32" s="17">
        <f>SUM(C33:C36)</f>
        <v>1115972.1599999999</v>
      </c>
      <c r="D32" s="61"/>
      <c r="E32" s="60">
        <f>SUM(E33:E37)</f>
        <v>35</v>
      </c>
      <c r="F32" s="62"/>
      <c r="G32" s="62"/>
      <c r="H32" s="35"/>
      <c r="I32" s="35"/>
      <c r="J32" s="35"/>
      <c r="K32" s="35"/>
      <c r="L32" s="35"/>
      <c r="M32" s="35"/>
      <c r="N32" s="35"/>
      <c r="O32" s="35"/>
    </row>
    <row r="33" spans="1:15" ht="110.25" x14ac:dyDescent="0.25">
      <c r="A33" s="63" t="s">
        <v>44</v>
      </c>
      <c r="B33" s="7">
        <v>2</v>
      </c>
      <c r="C33" s="38">
        <v>132000</v>
      </c>
      <c r="D33" s="7"/>
      <c r="E33" s="7">
        <v>0</v>
      </c>
      <c r="F33" s="7"/>
      <c r="G33" s="7"/>
      <c r="H33" s="35"/>
      <c r="I33" s="35"/>
      <c r="J33" s="35"/>
      <c r="K33" s="35"/>
      <c r="L33" s="35"/>
      <c r="M33" s="35"/>
      <c r="N33" s="35"/>
      <c r="O33" s="35"/>
    </row>
    <row r="34" spans="1:15" ht="94.5" x14ac:dyDescent="0.25">
      <c r="A34" s="63" t="s">
        <v>45</v>
      </c>
      <c r="B34" s="7">
        <v>8</v>
      </c>
      <c r="C34" s="38">
        <v>439472.16</v>
      </c>
      <c r="D34" s="7"/>
      <c r="E34" s="8">
        <v>0</v>
      </c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78.75" x14ac:dyDescent="0.25">
      <c r="A35" s="63" t="s">
        <v>46</v>
      </c>
      <c r="B35" s="7">
        <v>35</v>
      </c>
      <c r="C35" s="38">
        <v>511500</v>
      </c>
      <c r="D35" s="7"/>
      <c r="E35" s="8">
        <v>35</v>
      </c>
      <c r="F35" s="7"/>
      <c r="G35" s="7"/>
      <c r="H35" s="35"/>
      <c r="I35" s="35"/>
      <c r="J35" s="35"/>
      <c r="K35" s="35"/>
      <c r="L35" s="35"/>
      <c r="M35" s="35"/>
      <c r="N35" s="35"/>
      <c r="O35" s="35"/>
    </row>
    <row r="36" spans="1:15" ht="94.5" x14ac:dyDescent="0.25">
      <c r="A36" s="63" t="s">
        <v>48</v>
      </c>
      <c r="B36" s="7">
        <v>2</v>
      </c>
      <c r="C36" s="38">
        <v>33000</v>
      </c>
      <c r="D36" s="7"/>
      <c r="E36" s="8">
        <v>0</v>
      </c>
      <c r="F36" s="7"/>
      <c r="G36" s="7"/>
      <c r="H36" s="35"/>
      <c r="I36" s="35"/>
      <c r="J36" s="35"/>
      <c r="K36" s="35"/>
      <c r="L36" s="35"/>
      <c r="M36" s="35"/>
      <c r="N36" s="35"/>
      <c r="O36" s="35"/>
    </row>
    <row r="37" spans="1:15" ht="46.5" customHeight="1" x14ac:dyDescent="0.25">
      <c r="A37" s="63" t="s">
        <v>49</v>
      </c>
      <c r="B37" s="7">
        <v>10</v>
      </c>
      <c r="C37" s="38">
        <v>133002</v>
      </c>
      <c r="D37" s="7"/>
      <c r="E37" s="7">
        <v>0</v>
      </c>
      <c r="F37" s="7"/>
      <c r="G37" s="7"/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71" t="s">
        <v>37</v>
      </c>
      <c r="B38" s="72"/>
      <c r="C38" s="72"/>
      <c r="D38" s="72"/>
      <c r="E38" s="72"/>
      <c r="F38" s="72"/>
      <c r="G38" s="73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71" t="s">
        <v>38</v>
      </c>
      <c r="B39" s="72"/>
      <c r="C39" s="72"/>
      <c r="D39" s="72"/>
      <c r="E39" s="72"/>
      <c r="F39" s="72"/>
      <c r="G39" s="73"/>
      <c r="H39" s="35"/>
      <c r="I39" s="35"/>
      <c r="J39" s="35"/>
      <c r="K39" s="35"/>
      <c r="L39" s="35"/>
      <c r="M39" s="35"/>
      <c r="N39" s="35"/>
      <c r="O39" s="35"/>
    </row>
    <row r="40" spans="1:15" ht="63" x14ac:dyDescent="0.25">
      <c r="A40" s="46" t="s">
        <v>39</v>
      </c>
      <c r="B40" s="64">
        <f>SUM(B41)</f>
        <v>2</v>
      </c>
      <c r="C40" s="41">
        <f>SUM(C41)</f>
        <v>30000</v>
      </c>
      <c r="D40" s="65"/>
      <c r="E40" s="60">
        <f>SUM(E41)</f>
        <v>2</v>
      </c>
      <c r="F40" s="62"/>
      <c r="G40" s="62"/>
      <c r="H40" s="35"/>
      <c r="I40" s="35"/>
      <c r="J40" s="35"/>
      <c r="K40" s="35"/>
      <c r="L40" s="35"/>
      <c r="M40" s="35"/>
      <c r="N40" s="35"/>
      <c r="O40" s="35"/>
    </row>
    <row r="41" spans="1:15" ht="110.25" x14ac:dyDescent="0.25">
      <c r="A41" s="66" t="s">
        <v>40</v>
      </c>
      <c r="B41" s="67">
        <v>2</v>
      </c>
      <c r="C41" s="38">
        <v>30000</v>
      </c>
      <c r="D41" s="61"/>
      <c r="E41" s="44">
        <v>2</v>
      </c>
      <c r="F41" s="62"/>
      <c r="G41" s="62"/>
      <c r="H41" s="35"/>
      <c r="I41" s="35"/>
      <c r="J41" s="35"/>
      <c r="K41" s="35"/>
      <c r="L41" s="35"/>
      <c r="M41" s="35"/>
      <c r="N41" s="35"/>
      <c r="O41" s="35"/>
    </row>
    <row r="42" spans="1:15" ht="15.75" x14ac:dyDescent="0.25">
      <c r="A42" s="71" t="s">
        <v>32</v>
      </c>
      <c r="B42" s="86"/>
      <c r="C42" s="86"/>
      <c r="D42" s="86"/>
      <c r="E42" s="86"/>
      <c r="F42" s="86"/>
      <c r="G42" s="87"/>
      <c r="H42" s="35"/>
      <c r="I42" s="35"/>
      <c r="J42" s="35"/>
      <c r="K42" s="35"/>
      <c r="L42" s="35"/>
      <c r="M42" s="35"/>
      <c r="N42" s="35"/>
      <c r="O42" s="35"/>
    </row>
    <row r="43" spans="1:15" ht="15.75" x14ac:dyDescent="0.25">
      <c r="A43" s="83" t="s">
        <v>33</v>
      </c>
      <c r="B43" s="84"/>
      <c r="C43" s="84"/>
      <c r="D43" s="84"/>
      <c r="E43" s="84"/>
      <c r="F43" s="84"/>
      <c r="G43" s="85"/>
      <c r="H43" s="35"/>
      <c r="I43" s="35"/>
      <c r="J43" s="35"/>
      <c r="K43" s="35"/>
      <c r="L43" s="35"/>
      <c r="M43" s="35"/>
      <c r="N43" s="35"/>
      <c r="O43" s="35"/>
    </row>
    <row r="44" spans="1:15" ht="63" x14ac:dyDescent="0.25">
      <c r="A44" s="46" t="s">
        <v>42</v>
      </c>
      <c r="B44" s="60">
        <f>SUM(B45:B47)</f>
        <v>133</v>
      </c>
      <c r="C44" s="17">
        <f>SUM(C45:C47)</f>
        <v>1044403.8600000001</v>
      </c>
      <c r="D44" s="61"/>
      <c r="E44" s="60">
        <f>SUM(E45:E47)</f>
        <v>47</v>
      </c>
      <c r="F44" s="62"/>
      <c r="G44" s="62"/>
      <c r="H44" s="35"/>
      <c r="I44" s="35"/>
      <c r="J44" s="35"/>
      <c r="K44" s="35"/>
      <c r="L44" s="35"/>
      <c r="M44" s="35"/>
      <c r="N44" s="35"/>
      <c r="O44" s="35"/>
    </row>
    <row r="45" spans="1:15" ht="94.5" x14ac:dyDescent="0.25">
      <c r="A45" s="63" t="s">
        <v>34</v>
      </c>
      <c r="B45" s="7">
        <v>12</v>
      </c>
      <c r="C45" s="38">
        <v>119000.7</v>
      </c>
      <c r="D45" s="7"/>
      <c r="E45" s="7">
        <v>5</v>
      </c>
      <c r="F45" s="7"/>
      <c r="G45" s="7" t="s">
        <v>50</v>
      </c>
      <c r="H45" s="35"/>
      <c r="I45" s="35"/>
      <c r="J45" s="35"/>
      <c r="K45" s="35"/>
      <c r="L45" s="35"/>
      <c r="M45" s="35"/>
      <c r="N45" s="35"/>
      <c r="O45" s="35"/>
    </row>
    <row r="46" spans="1:15" ht="94.5" x14ac:dyDescent="0.25">
      <c r="A46" s="63" t="s">
        <v>35</v>
      </c>
      <c r="B46" s="7">
        <v>12</v>
      </c>
      <c r="C46" s="38">
        <v>72894.36</v>
      </c>
      <c r="D46" s="7"/>
      <c r="E46" s="8">
        <v>5</v>
      </c>
      <c r="F46" s="7"/>
      <c r="G46" s="7" t="s">
        <v>50</v>
      </c>
      <c r="H46" s="35"/>
      <c r="I46" s="35"/>
      <c r="J46" s="35"/>
      <c r="K46" s="35"/>
      <c r="L46" s="35"/>
      <c r="M46" s="35"/>
      <c r="N46" s="35"/>
      <c r="O46" s="35"/>
    </row>
    <row r="47" spans="1:15" ht="78.75" x14ac:dyDescent="0.25">
      <c r="A47" s="63" t="s">
        <v>36</v>
      </c>
      <c r="B47" s="7">
        <v>109</v>
      </c>
      <c r="C47" s="38">
        <v>852508.8</v>
      </c>
      <c r="D47" s="7"/>
      <c r="E47" s="8">
        <v>37</v>
      </c>
      <c r="F47" s="7"/>
      <c r="G47" s="7"/>
      <c r="H47" s="35"/>
      <c r="I47" s="35"/>
      <c r="J47" s="35"/>
      <c r="K47" s="35"/>
      <c r="L47" s="35"/>
      <c r="M47" s="35"/>
      <c r="N47" s="35"/>
      <c r="O47" s="35"/>
    </row>
  </sheetData>
  <mergeCells count="14">
    <mergeCell ref="A43:G43"/>
    <mergeCell ref="A30:G30"/>
    <mergeCell ref="A31:G31"/>
    <mergeCell ref="A38:G38"/>
    <mergeCell ref="A39:G39"/>
    <mergeCell ref="A42:G42"/>
    <mergeCell ref="A24:G24"/>
    <mergeCell ref="A25:G25"/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2023-07-17T07:37:53Z</dcterms:modified>
</cp:coreProperties>
</file>